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US\Desktop\Guide du proprio\"/>
    </mc:Choice>
  </mc:AlternateContent>
  <xr:revisionPtr revIDLastSave="0" documentId="13_ncr:1_{82A47725-96EE-4769-BC64-7565EE90F29D}" xr6:coauthVersionLast="47" xr6:coauthVersionMax="47" xr10:uidLastSave="{00000000-0000-0000-0000-000000000000}"/>
  <bookViews>
    <workbookView xWindow="-120" yWindow="-120" windowWidth="29040" windowHeight="17520" tabRatio="500" xr2:uid="{00000000-000D-0000-FFFF-FFFF00000000}"/>
  </bookViews>
  <sheets>
    <sheet name="Estimation rapide" sheetId="1" r:id="rId1"/>
    <sheet name="Méthode TAL complète"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0" i="2" l="1"/>
  <c r="C20" i="2"/>
  <c r="B24" i="2" s="1"/>
  <c r="B25" i="2" s="1"/>
  <c r="B26" i="2" s="1"/>
  <c r="B27" i="2" s="1"/>
  <c r="B20" i="2"/>
  <c r="E19" i="2"/>
  <c r="D19" i="2"/>
  <c r="E18" i="2"/>
  <c r="D18" i="2"/>
  <c r="E17" i="2"/>
  <c r="D17" i="2"/>
  <c r="E16" i="2"/>
  <c r="D16" i="2"/>
  <c r="E15" i="2"/>
  <c r="D15" i="2"/>
  <c r="E14" i="2"/>
  <c r="D14" i="2"/>
  <c r="E13" i="2"/>
  <c r="D13" i="2"/>
  <c r="E12" i="2"/>
  <c r="D12" i="2"/>
  <c r="E11" i="2"/>
  <c r="D11" i="2"/>
  <c r="B7" i="2"/>
  <c r="B12" i="1"/>
  <c r="B11" i="1"/>
  <c r="B10" i="1"/>
  <c r="B9" i="1"/>
  <c r="D20" i="2" l="1"/>
</calcChain>
</file>

<file path=xl/sharedStrings.xml><?xml version="1.0" encoding="utf-8"?>
<sst xmlns="http://schemas.openxmlformats.org/spreadsheetml/2006/main" count="50" uniqueCount="49">
  <si>
    <t>Révision de loyer - Estimation rapide</t>
  </si>
  <si>
    <t>Saisissez les cellules à fond jaune (texte bleu). Les résultats se calculent automatiquement.</t>
  </si>
  <si>
    <t>SAISIE</t>
  </si>
  <si>
    <t>Loyer mensuel actuel ($)</t>
  </si>
  <si>
    <t>Augmentation souhaitée (%)</t>
  </si>
  <si>
    <t>RÉSULTATS</t>
  </si>
  <si>
    <t>Augmentation mensuelle ($)</t>
  </si>
  <si>
    <t>Nouveau loyer mensuel ($)</t>
  </si>
  <si>
    <t>Augmentation annuelle ($)</t>
  </si>
  <si>
    <t>Nouveau loyer annuel ($)</t>
  </si>
  <si>
    <t>DÉLAIS LÉGAUX - RAPPEL</t>
  </si>
  <si>
    <t>Bail 12 mois ou plus</t>
  </si>
  <si>
    <t>Avis 3 à 6 mois avant la fin du bail</t>
  </si>
  <si>
    <t>Bail moins de 12 mois</t>
  </si>
  <si>
    <t>Avis 1 à 2 mois avant la fin du bail</t>
  </si>
  <si>
    <t>Délai de réponse locataire</t>
  </si>
  <si>
    <t>1 mois après réception de l'avis</t>
  </si>
  <si>
    <t>Sans réponse du locataire</t>
  </si>
  <si>
    <t>Réputé avoir accepté (art. 1945 C.c.Q.)</t>
  </si>
  <si>
    <t>Augmentations de référence TAL (indicatives) : vérifiez la grille officielle sur tal.gouv.qc.ca chaque année.</t>
  </si>
  <si>
    <t>Calculateur révision de loyer - Méthode TAL complète</t>
  </si>
  <si>
    <t>Saisissez les données dans les cellules à fond jaune (texte bleu). Les résultats se calculent automatiquement.</t>
  </si>
  <si>
    <t>INFORMATIONS GÉNÉRALES</t>
  </si>
  <si>
    <t>Adresse du logement</t>
  </si>
  <si>
    <t>Loyer annuel actuel ($)</t>
  </si>
  <si>
    <t>DÉPENSES RÉELLES - Année précédente vs Année en cours</t>
  </si>
  <si>
    <t>Poste de dépense</t>
  </si>
  <si>
    <t>Année préc. ($)</t>
  </si>
  <si>
    <t>Année cours. ($)</t>
  </si>
  <si>
    <t>Variation ($)</t>
  </si>
  <si>
    <t>Variation (%)</t>
  </si>
  <si>
    <t>Taxes municipales</t>
  </si>
  <si>
    <t>Taxes scolaires</t>
  </si>
  <si>
    <t>Assurances (bâtiment)</t>
  </si>
  <si>
    <t>Frais de gestion</t>
  </si>
  <si>
    <t>Entretien et réparations</t>
  </si>
  <si>
    <t>Chauffage (si inclus au loyer)</t>
  </si>
  <si>
    <t>Eau chaude (si incluse au loyer)</t>
  </si>
  <si>
    <t>Électricité parties communes</t>
  </si>
  <si>
    <t>Autres dépenses</t>
  </si>
  <si>
    <t>TOTAL DÉPENSES</t>
  </si>
  <si>
    <t>CALCUL DE L'AUGMENTATION ADMISSIBLE (basée sur variation des dépenses réelles)</t>
  </si>
  <si>
    <t>Nombre de logements dans l'immeuble</t>
  </si>
  <si>
    <t>Entrez 1 si vous calculez pour un seul logement</t>
  </si>
  <si>
    <t>Augmentation des dépenses attribuable à ce logement ($/an)</t>
  </si>
  <si>
    <t>Augmentation mensuelle basée sur les dépenses ($)</t>
  </si>
  <si>
    <t>Nouveau loyer mensuel proposé ($)</t>
  </si>
  <si>
    <t>Augmentation en %</t>
  </si>
  <si>
    <t>Cette méthode calcule l'augmentation admissible basée uniquement sur la variation réelle de vos dépenses. 
La méthode officielle TAL complète inclut aussi un volet 'rendement sur capital' publié annuellement par le TAL (généralement 4 à 5%) appliqué à la valeur du logement, mais ce volet donne des résultats très variables selon la valeur de l'immeuble et n'est pertinent que pour des immeubles à revenus. 
Pour la majorité des propriétaires individuels, la variation des dépenses réelles est le calcul le plus pertinent. Outil de calcul officiel : tal.gouv.qc.ca. MerciSam ne fournit pas de conseil juridique.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</si>
</sst>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3" x14ac:knownFonts="1">
    <font>
      <sz val="11"/>
      <color theme="1"/>
      <name val="Calibri"/>
      <family val="2"/>
      <charset val="1"/>
    </font>
    <font>
      <b/>
      <sz val="14"/>
      <color rgb="FFFFFFFF"/>
      <name val="Arial"/>
      <charset val="1"/>
    </font>
    <font>
      <i/>
      <sz val="9"/>
      <color rgb="FF312D2F"/>
      <name val="Arial"/>
      <charset val="1"/>
    </font>
    <font>
      <b/>
      <sz val="10"/>
      <color rgb="FFFFFFFF"/>
      <name val="Arial"/>
      <charset val="1"/>
    </font>
    <font>
      <sz val="10"/>
      <color rgb="FF312D2F"/>
      <name val="Arial"/>
      <charset val="1"/>
    </font>
    <font>
      <sz val="10"/>
      <color rgb="FF0000FF"/>
      <name val="Arial"/>
      <charset val="1"/>
    </font>
    <font>
      <sz val="10"/>
      <color rgb="FF000000"/>
      <name val="Arial"/>
      <charset val="1"/>
    </font>
    <font>
      <b/>
      <sz val="10"/>
      <color rgb="FFD96B4E"/>
      <name val="Arial"/>
      <charset val="1"/>
    </font>
    <font>
      <b/>
      <sz val="9"/>
      <name val="Arial"/>
      <charset val="1"/>
    </font>
    <font>
      <sz val="9"/>
      <name val="Arial"/>
      <charset val="1"/>
    </font>
    <font>
      <i/>
      <sz val="8"/>
      <color rgb="FF777777"/>
      <name val="Arial"/>
      <charset val="1"/>
    </font>
    <font>
      <b/>
      <sz val="11"/>
      <name val="Arial"/>
      <charset val="1"/>
    </font>
    <font>
      <b/>
      <sz val="10"/>
      <color rgb="FF000000"/>
      <name val="Arial"/>
      <charset val="1"/>
    </font>
  </fonts>
  <fills count="8">
    <fill>
      <patternFill patternType="none"/>
    </fill>
    <fill>
      <patternFill patternType="gray125"/>
    </fill>
    <fill>
      <patternFill patternType="solid">
        <fgColor rgb="FFD96B4E"/>
        <bgColor rgb="FFFF6600"/>
      </patternFill>
    </fill>
    <fill>
      <patternFill patternType="solid">
        <fgColor rgb="FFFBF0EC"/>
        <bgColor rgb="FFF4F4F4"/>
      </patternFill>
    </fill>
    <fill>
      <patternFill patternType="solid">
        <fgColor rgb="FF312D2F"/>
        <bgColor rgb="FF333300"/>
      </patternFill>
    </fill>
    <fill>
      <patternFill patternType="solid">
        <fgColor rgb="FFFFFF99"/>
        <bgColor rgb="FFFBF0EC"/>
      </patternFill>
    </fill>
    <fill>
      <patternFill patternType="solid">
        <fgColor rgb="FFF4F4F4"/>
        <bgColor rgb="FFFBF0EC"/>
      </patternFill>
    </fill>
    <fill>
      <patternFill patternType="solid">
        <fgColor rgb="FFFFFFFF"/>
        <bgColor rgb="FFF4F4F4"/>
      </patternFill>
    </fill>
  </fills>
  <borders count="1">
    <border>
      <left/>
      <right/>
      <top/>
      <bottom/>
      <diagonal/>
    </border>
  </borders>
  <cellStyleXfs count="1">
    <xf numFmtId="0" fontId="0" fillId="0" borderId="0"/>
  </cellStyleXfs>
  <cellXfs count="29">
    <xf numFmtId="0" fontId="0" fillId="0" borderId="0" xfId="0"/>
    <xf numFmtId="0" fontId="10" fillId="0" borderId="0" xfId="0" applyFont="1"/>
    <xf numFmtId="0" fontId="5" fillId="5" borderId="0" xfId="0" applyFont="1" applyFill="1"/>
    <xf numFmtId="0" fontId="10" fillId="3" borderId="0" xfId="0" applyFont="1" applyFill="1" applyAlignment="1">
      <alignment horizontal="left" vertical="center" wrapText="1"/>
    </xf>
    <xf numFmtId="0" fontId="9" fillId="7" borderId="0" xfId="0" applyFont="1" applyFill="1"/>
    <xf numFmtId="0" fontId="9" fillId="6" borderId="0" xfId="0" applyFont="1" applyFill="1"/>
    <xf numFmtId="0" fontId="3" fillId="4" borderId="0" xfId="0" applyFont="1" applyFill="1" applyAlignment="1">
      <alignment horizontal="left" vertical="center"/>
    </xf>
    <xf numFmtId="0" fontId="2" fillId="3" borderId="0" xfId="0" applyFont="1" applyFill="1" applyAlignment="1">
      <alignment horizontal="center" vertical="center"/>
    </xf>
    <xf numFmtId="0" fontId="1" fillId="2" borderId="0" xfId="0" applyFont="1" applyFill="1" applyAlignment="1">
      <alignment horizontal="center" vertical="center"/>
    </xf>
    <xf numFmtId="0" fontId="4" fillId="0" borderId="0" xfId="0" applyFont="1"/>
    <xf numFmtId="164" fontId="5" fillId="5" borderId="0" xfId="0" applyNumberFormat="1" applyFont="1" applyFill="1" applyAlignment="1">
      <alignment horizontal="center" vertical="center"/>
    </xf>
    <xf numFmtId="165" fontId="5" fillId="5" borderId="0" xfId="0" applyNumberFormat="1" applyFont="1" applyFill="1" applyAlignment="1">
      <alignment horizontal="center" vertical="center"/>
    </xf>
    <xf numFmtId="0" fontId="4" fillId="6" borderId="0" xfId="0" applyFont="1" applyFill="1"/>
    <xf numFmtId="164" fontId="6" fillId="6" borderId="0" xfId="0" applyNumberFormat="1" applyFont="1" applyFill="1" applyAlignment="1">
      <alignment horizontal="center" vertical="center"/>
    </xf>
    <xf numFmtId="0" fontId="7" fillId="3" borderId="0" xfId="0" applyFont="1" applyFill="1"/>
    <xf numFmtId="164" fontId="7" fillId="3" borderId="0" xfId="0" applyNumberFormat="1" applyFont="1" applyFill="1" applyAlignment="1">
      <alignment horizontal="center" vertical="center"/>
    </xf>
    <xf numFmtId="0" fontId="4" fillId="7" borderId="0" xfId="0" applyFont="1" applyFill="1"/>
    <xf numFmtId="164" fontId="6" fillId="7" borderId="0" xfId="0" applyNumberFormat="1" applyFont="1" applyFill="1" applyAlignment="1">
      <alignment horizontal="center" vertical="center"/>
    </xf>
    <xf numFmtId="0" fontId="8" fillId="6" borderId="0" xfId="0" applyFont="1" applyFill="1"/>
    <xf numFmtId="0" fontId="8" fillId="7" borderId="0" xfId="0" applyFont="1" applyFill="1"/>
    <xf numFmtId="0" fontId="3" fillId="4" borderId="0" xfId="0" applyFont="1" applyFill="1"/>
    <xf numFmtId="0" fontId="3" fillId="4" borderId="0" xfId="0" applyFont="1" applyFill="1" applyAlignment="1">
      <alignment horizontal="center" vertical="center"/>
    </xf>
    <xf numFmtId="165" fontId="6" fillId="6" borderId="0" xfId="0" applyNumberFormat="1" applyFont="1" applyFill="1" applyAlignment="1">
      <alignment horizontal="center" vertical="center"/>
    </xf>
    <xf numFmtId="165" fontId="6" fillId="7" borderId="0" xfId="0" applyNumberFormat="1" applyFont="1" applyFill="1" applyAlignment="1">
      <alignment horizontal="center" vertical="center"/>
    </xf>
    <xf numFmtId="0" fontId="11" fillId="3" borderId="0" xfId="0" applyFont="1" applyFill="1"/>
    <xf numFmtId="164" fontId="12" fillId="3" borderId="0" xfId="0" applyNumberFormat="1" applyFont="1" applyFill="1" applyAlignment="1">
      <alignment horizontal="center" vertical="center"/>
    </xf>
    <xf numFmtId="165" fontId="12" fillId="3" borderId="0" xfId="0" applyNumberFormat="1" applyFont="1" applyFill="1" applyAlignment="1">
      <alignment horizontal="center" vertical="center"/>
    </xf>
    <xf numFmtId="1" fontId="5" fillId="5" borderId="0" xfId="0" applyNumberFormat="1" applyFont="1" applyFill="1" applyAlignment="1">
      <alignment horizontal="center" vertical="center"/>
    </xf>
    <xf numFmtId="165" fontId="7" fillId="3"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BF0EC"/>
      <rgbColor rgb="FFF4F4F4"/>
      <rgbColor rgb="FF660066"/>
      <rgbColor rgb="FFD96B4E"/>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12D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showGridLines="0" tabSelected="1" zoomScaleNormal="100" workbookViewId="0">
      <selection activeCell="B5" sqref="B5"/>
    </sheetView>
  </sheetViews>
  <sheetFormatPr baseColWidth="10" defaultColWidth="8.7109375" defaultRowHeight="15" x14ac:dyDescent="0.25"/>
  <cols>
    <col min="1" max="1" width="32" customWidth="1"/>
    <col min="2" max="2" width="18" customWidth="1"/>
    <col min="3" max="3" width="28" customWidth="1"/>
  </cols>
  <sheetData>
    <row r="1" spans="1:3" ht="30" customHeight="1" x14ac:dyDescent="0.25">
      <c r="A1" s="8" t="s">
        <v>0</v>
      </c>
      <c r="B1" s="8"/>
      <c r="C1" s="8"/>
    </row>
    <row r="2" spans="1:3" ht="18" customHeight="1" x14ac:dyDescent="0.25">
      <c r="A2" s="7" t="s">
        <v>1</v>
      </c>
      <c r="B2" s="7"/>
      <c r="C2" s="7"/>
    </row>
    <row r="4" spans="1:3" ht="18" customHeight="1" x14ac:dyDescent="0.25">
      <c r="A4" s="6" t="s">
        <v>2</v>
      </c>
      <c r="B4" s="6"/>
      <c r="C4" s="6"/>
    </row>
    <row r="5" spans="1:3" ht="15" customHeight="1" x14ac:dyDescent="0.25">
      <c r="A5" s="9" t="s">
        <v>3</v>
      </c>
      <c r="B5" s="10">
        <v>1</v>
      </c>
    </row>
    <row r="6" spans="1:3" ht="15" customHeight="1" x14ac:dyDescent="0.25">
      <c r="A6" s="9" t="s">
        <v>4</v>
      </c>
      <c r="B6" s="11">
        <v>0.03</v>
      </c>
    </row>
    <row r="8" spans="1:3" ht="18" customHeight="1" x14ac:dyDescent="0.25">
      <c r="A8" s="6" t="s">
        <v>5</v>
      </c>
      <c r="B8" s="6"/>
      <c r="C8" s="6"/>
    </row>
    <row r="9" spans="1:3" ht="15" customHeight="1" x14ac:dyDescent="0.25">
      <c r="A9" s="12" t="s">
        <v>6</v>
      </c>
      <c r="B9" s="13">
        <f>B5*B6</f>
        <v>0.03</v>
      </c>
    </row>
    <row r="10" spans="1:3" ht="15" customHeight="1" x14ac:dyDescent="0.25">
      <c r="A10" s="14" t="s">
        <v>7</v>
      </c>
      <c r="B10" s="15">
        <f>B5*(1+B6)</f>
        <v>1.03</v>
      </c>
    </row>
    <row r="11" spans="1:3" ht="15" customHeight="1" x14ac:dyDescent="0.25">
      <c r="A11" s="12" t="s">
        <v>8</v>
      </c>
      <c r="B11" s="13">
        <f>B5*B6*12</f>
        <v>0.36</v>
      </c>
    </row>
    <row r="12" spans="1:3" ht="15" customHeight="1" x14ac:dyDescent="0.25">
      <c r="A12" s="16" t="s">
        <v>9</v>
      </c>
      <c r="B12" s="17">
        <f>B5*(1+B6)*12</f>
        <v>12.36</v>
      </c>
    </row>
    <row r="14" spans="1:3" ht="18" customHeight="1" x14ac:dyDescent="0.25">
      <c r="A14" s="6" t="s">
        <v>10</v>
      </c>
      <c r="B14" s="6"/>
      <c r="C14" s="6"/>
    </row>
    <row r="15" spans="1:3" ht="15" customHeight="1" x14ac:dyDescent="0.25">
      <c r="A15" s="18" t="s">
        <v>11</v>
      </c>
      <c r="B15" s="5" t="s">
        <v>12</v>
      </c>
      <c r="C15" s="5"/>
    </row>
    <row r="16" spans="1:3" ht="15" customHeight="1" x14ac:dyDescent="0.25">
      <c r="A16" s="19" t="s">
        <v>13</v>
      </c>
      <c r="B16" s="4" t="s">
        <v>14</v>
      </c>
      <c r="C16" s="4"/>
    </row>
    <row r="17" spans="1:3" ht="15" customHeight="1" x14ac:dyDescent="0.25">
      <c r="A17" s="18" t="s">
        <v>15</v>
      </c>
      <c r="B17" s="5" t="s">
        <v>16</v>
      </c>
      <c r="C17" s="5"/>
    </row>
    <row r="18" spans="1:3" ht="15" customHeight="1" x14ac:dyDescent="0.25">
      <c r="A18" s="19" t="s">
        <v>17</v>
      </c>
      <c r="B18" s="4" t="s">
        <v>18</v>
      </c>
      <c r="C18" s="4"/>
    </row>
    <row r="20" spans="1:3" ht="31.5" customHeight="1" x14ac:dyDescent="0.25">
      <c r="A20" s="3" t="s">
        <v>19</v>
      </c>
      <c r="B20" s="3"/>
      <c r="C20" s="3"/>
    </row>
  </sheetData>
  <mergeCells count="10">
    <mergeCell ref="B15:C15"/>
    <mergeCell ref="B16:C16"/>
    <mergeCell ref="B17:C17"/>
    <mergeCell ref="B18:C18"/>
    <mergeCell ref="A20:C20"/>
    <mergeCell ref="A1:C1"/>
    <mergeCell ref="A2:C2"/>
    <mergeCell ref="A4:C4"/>
    <mergeCell ref="A8:C8"/>
    <mergeCell ref="A14:C1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showGridLines="0" zoomScaleNormal="100" workbookViewId="0">
      <selection activeCell="B6" sqref="B6"/>
    </sheetView>
  </sheetViews>
  <sheetFormatPr baseColWidth="10" defaultColWidth="8.7109375" defaultRowHeight="15" x14ac:dyDescent="0.25"/>
  <cols>
    <col min="1" max="1" width="54.85546875" bestFit="1" customWidth="1"/>
    <col min="2" max="3" width="18" customWidth="1"/>
    <col min="4" max="4" width="16" customWidth="1"/>
    <col min="5" max="5" width="22" customWidth="1"/>
  </cols>
  <sheetData>
    <row r="1" spans="1:5" ht="30" customHeight="1" x14ac:dyDescent="0.25">
      <c r="A1" s="8" t="s">
        <v>20</v>
      </c>
      <c r="B1" s="8"/>
      <c r="C1" s="8"/>
      <c r="D1" s="8"/>
      <c r="E1" s="8"/>
    </row>
    <row r="2" spans="1:5" ht="18" customHeight="1" x14ac:dyDescent="0.25">
      <c r="A2" s="7" t="s">
        <v>21</v>
      </c>
      <c r="B2" s="7"/>
      <c r="C2" s="7"/>
      <c r="D2" s="7"/>
      <c r="E2" s="7"/>
    </row>
    <row r="4" spans="1:5" ht="18" customHeight="1" x14ac:dyDescent="0.25">
      <c r="A4" s="6" t="s">
        <v>22</v>
      </c>
      <c r="B4" s="6"/>
      <c r="C4" s="6"/>
      <c r="D4" s="6"/>
      <c r="E4" s="6"/>
    </row>
    <row r="5" spans="1:5" x14ac:dyDescent="0.25">
      <c r="A5" s="9" t="s">
        <v>23</v>
      </c>
      <c r="B5" s="2"/>
      <c r="C5" s="2"/>
      <c r="D5" s="2"/>
      <c r="E5" s="2"/>
    </row>
    <row r="6" spans="1:5" x14ac:dyDescent="0.25">
      <c r="A6" s="9" t="s">
        <v>3</v>
      </c>
      <c r="B6" s="10">
        <v>1</v>
      </c>
    </row>
    <row r="7" spans="1:5" x14ac:dyDescent="0.25">
      <c r="A7" s="9" t="s">
        <v>24</v>
      </c>
      <c r="B7" s="13">
        <f>B6*12</f>
        <v>12</v>
      </c>
    </row>
    <row r="9" spans="1:5" ht="18" customHeight="1" x14ac:dyDescent="0.25">
      <c r="A9" s="6" t="s">
        <v>25</v>
      </c>
      <c r="B9" s="6"/>
      <c r="C9" s="6"/>
      <c r="D9" s="6"/>
      <c r="E9" s="6"/>
    </row>
    <row r="10" spans="1:5" x14ac:dyDescent="0.25">
      <c r="A10" s="20" t="s">
        <v>26</v>
      </c>
      <c r="B10" s="21" t="s">
        <v>27</v>
      </c>
      <c r="C10" s="21" t="s">
        <v>28</v>
      </c>
      <c r="D10" s="21" t="s">
        <v>29</v>
      </c>
      <c r="E10" s="21" t="s">
        <v>30</v>
      </c>
    </row>
    <row r="11" spans="1:5" x14ac:dyDescent="0.25">
      <c r="A11" s="12" t="s">
        <v>31</v>
      </c>
      <c r="B11" s="10">
        <v>0</v>
      </c>
      <c r="C11" s="10">
        <v>0</v>
      </c>
      <c r="D11" s="13">
        <f t="shared" ref="D11:D20" si="0">C11-B11</f>
        <v>0</v>
      </c>
      <c r="E11" s="22" t="str">
        <f t="shared" ref="E11:E20" si="1">IF(B11=0,"-",(C11-B11)/B11)</f>
        <v>-</v>
      </c>
    </row>
    <row r="12" spans="1:5" x14ac:dyDescent="0.25">
      <c r="A12" s="16" t="s">
        <v>32</v>
      </c>
      <c r="B12" s="10">
        <v>0</v>
      </c>
      <c r="C12" s="10">
        <v>0</v>
      </c>
      <c r="D12" s="17">
        <f t="shared" si="0"/>
        <v>0</v>
      </c>
      <c r="E12" s="23" t="str">
        <f t="shared" si="1"/>
        <v>-</v>
      </c>
    </row>
    <row r="13" spans="1:5" x14ac:dyDescent="0.25">
      <c r="A13" s="12" t="s">
        <v>33</v>
      </c>
      <c r="B13" s="10">
        <v>0</v>
      </c>
      <c r="C13" s="10">
        <v>0</v>
      </c>
      <c r="D13" s="13">
        <f t="shared" si="0"/>
        <v>0</v>
      </c>
      <c r="E13" s="22" t="str">
        <f t="shared" si="1"/>
        <v>-</v>
      </c>
    </row>
    <row r="14" spans="1:5" x14ac:dyDescent="0.25">
      <c r="A14" s="16" t="s">
        <v>34</v>
      </c>
      <c r="B14" s="10">
        <v>0</v>
      </c>
      <c r="C14" s="10">
        <v>0</v>
      </c>
      <c r="D14" s="17">
        <f t="shared" si="0"/>
        <v>0</v>
      </c>
      <c r="E14" s="23" t="str">
        <f t="shared" si="1"/>
        <v>-</v>
      </c>
    </row>
    <row r="15" spans="1:5" x14ac:dyDescent="0.25">
      <c r="A15" s="12" t="s">
        <v>35</v>
      </c>
      <c r="B15" s="10">
        <v>0</v>
      </c>
      <c r="C15" s="10">
        <v>0</v>
      </c>
      <c r="D15" s="13">
        <f t="shared" si="0"/>
        <v>0</v>
      </c>
      <c r="E15" s="22" t="str">
        <f t="shared" si="1"/>
        <v>-</v>
      </c>
    </row>
    <row r="16" spans="1:5" x14ac:dyDescent="0.25">
      <c r="A16" s="16" t="s">
        <v>36</v>
      </c>
      <c r="B16" s="10">
        <v>0</v>
      </c>
      <c r="C16" s="10">
        <v>0</v>
      </c>
      <c r="D16" s="17">
        <f t="shared" si="0"/>
        <v>0</v>
      </c>
      <c r="E16" s="23" t="str">
        <f t="shared" si="1"/>
        <v>-</v>
      </c>
    </row>
    <row r="17" spans="1:5" x14ac:dyDescent="0.25">
      <c r="A17" s="12" t="s">
        <v>37</v>
      </c>
      <c r="B17" s="10">
        <v>0</v>
      </c>
      <c r="C17" s="10">
        <v>0</v>
      </c>
      <c r="D17" s="13">
        <f t="shared" si="0"/>
        <v>0</v>
      </c>
      <c r="E17" s="22" t="str">
        <f t="shared" si="1"/>
        <v>-</v>
      </c>
    </row>
    <row r="18" spans="1:5" x14ac:dyDescent="0.25">
      <c r="A18" s="16" t="s">
        <v>38</v>
      </c>
      <c r="B18" s="10">
        <v>0</v>
      </c>
      <c r="C18" s="10">
        <v>0</v>
      </c>
      <c r="D18" s="17">
        <f t="shared" si="0"/>
        <v>0</v>
      </c>
      <c r="E18" s="23" t="str">
        <f t="shared" si="1"/>
        <v>-</v>
      </c>
    </row>
    <row r="19" spans="1:5" x14ac:dyDescent="0.25">
      <c r="A19" s="12" t="s">
        <v>39</v>
      </c>
      <c r="B19" s="10">
        <v>0</v>
      </c>
      <c r="C19" s="10">
        <v>0</v>
      </c>
      <c r="D19" s="13">
        <f t="shared" si="0"/>
        <v>0</v>
      </c>
      <c r="E19" s="22" t="str">
        <f t="shared" si="1"/>
        <v>-</v>
      </c>
    </row>
    <row r="20" spans="1:5" x14ac:dyDescent="0.25">
      <c r="A20" s="24" t="s">
        <v>40</v>
      </c>
      <c r="B20" s="25">
        <f>SUM(B11:B19)</f>
        <v>0</v>
      </c>
      <c r="C20" s="25">
        <f>SUM(C11:C19)</f>
        <v>0</v>
      </c>
      <c r="D20" s="25">
        <f t="shared" si="0"/>
        <v>0</v>
      </c>
      <c r="E20" s="26" t="str">
        <f t="shared" si="1"/>
        <v>-</v>
      </c>
    </row>
    <row r="22" spans="1:5" ht="18" customHeight="1" x14ac:dyDescent="0.25">
      <c r="A22" s="6" t="s">
        <v>41</v>
      </c>
      <c r="B22" s="6"/>
      <c r="C22" s="6"/>
      <c r="D22" s="6"/>
      <c r="E22" s="6"/>
    </row>
    <row r="23" spans="1:5" x14ac:dyDescent="0.25">
      <c r="A23" s="9" t="s">
        <v>42</v>
      </c>
      <c r="B23" s="27">
        <v>1</v>
      </c>
      <c r="C23" s="1" t="s">
        <v>43</v>
      </c>
      <c r="D23" s="1"/>
      <c r="E23" s="1"/>
    </row>
    <row r="24" spans="1:5" x14ac:dyDescent="0.25">
      <c r="A24" s="9" t="s">
        <v>44</v>
      </c>
      <c r="B24" s="13">
        <f>IF(B23=0,0,C20/B23-B20/B23)</f>
        <v>0</v>
      </c>
    </row>
    <row r="25" spans="1:5" x14ac:dyDescent="0.25">
      <c r="A25" s="24" t="s">
        <v>45</v>
      </c>
      <c r="B25" s="25">
        <f>B24/12</f>
        <v>0</v>
      </c>
    </row>
    <row r="26" spans="1:5" x14ac:dyDescent="0.25">
      <c r="A26" s="14" t="s">
        <v>46</v>
      </c>
      <c r="B26" s="15">
        <f>B6+B25</f>
        <v>1</v>
      </c>
    </row>
    <row r="27" spans="1:5" x14ac:dyDescent="0.25">
      <c r="A27" s="14" t="s">
        <v>47</v>
      </c>
      <c r="B27" s="28">
        <f>(B26-B6)/B6</f>
        <v>0</v>
      </c>
    </row>
    <row r="29" spans="1:5" ht="66" customHeight="1" x14ac:dyDescent="0.25">
      <c r="A29" s="3" t="s">
        <v>48</v>
      </c>
      <c r="B29" s="3"/>
      <c r="C29" s="3"/>
      <c r="D29" s="3"/>
      <c r="E29" s="3"/>
    </row>
  </sheetData>
  <mergeCells count="8">
    <mergeCell ref="A22:E22"/>
    <mergeCell ref="C23:E23"/>
    <mergeCell ref="A29:E29"/>
    <mergeCell ref="A1:E1"/>
    <mergeCell ref="A2:E2"/>
    <mergeCell ref="A4:E4"/>
    <mergeCell ref="B5:E5"/>
    <mergeCell ref="A9:E9"/>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Estimation rapide</vt:lpstr>
      <vt:lpstr>Méthode TAL complète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Mathias LeBrun</cp:lastModifiedBy>
  <cp:revision>0</cp:revision>
  <dcterms:created xsi:type="dcterms:W3CDTF">2026-06-24T21:50:29Z</dcterms:created>
  <dcterms:modified xsi:type="dcterms:W3CDTF">2026-06-25T04:17:49Z</dcterms:modified>
  <dc:language>en-US</dc:language>
</cp:coreProperties>
</file>